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usiness - Summary by Category" sheetId="1" r:id="rId4"/>
    <sheet name="Personal - Summary by Category" sheetId="2" r:id="rId5"/>
    <sheet name="Base Price Calculator - Summary" sheetId="3" r:id="rId6"/>
    <sheet name="Package Calculator  - Summary b" sheetId="4" r:id="rId7"/>
  </sheets>
</workbook>
</file>

<file path=xl/sharedStrings.xml><?xml version="1.0" encoding="utf-8"?>
<sst xmlns="http://schemas.openxmlformats.org/spreadsheetml/2006/main" uniqueCount="55">
  <si/>
  <si>
    <t>Summary by Category</t>
  </si>
  <si>
    <t>Category</t>
  </si>
  <si>
    <t>Budget</t>
  </si>
  <si>
    <t>Yearly</t>
  </si>
  <si>
    <t>Advertising</t>
  </si>
  <si>
    <t>Payroll</t>
  </si>
  <si>
    <t>Dues and Subscriptions</t>
  </si>
  <si>
    <t>Education</t>
  </si>
  <si>
    <t>Gifts</t>
  </si>
  <si>
    <t>Insurance</t>
  </si>
  <si>
    <t>Meals + Entertainment</t>
  </si>
  <si>
    <t>Petty Cash/Cushion</t>
  </si>
  <si>
    <t>Parking</t>
  </si>
  <si>
    <t>Postage/Shipping</t>
  </si>
  <si>
    <t>Rent</t>
  </si>
  <si>
    <t>Travel</t>
  </si>
  <si>
    <t>Utilities/Phone/Website/Hosting</t>
  </si>
  <si>
    <t>Misc Office Expenses</t>
  </si>
  <si>
    <t>Equipment/Gear</t>
  </si>
  <si>
    <t>Estimated Income Tax</t>
  </si>
  <si>
    <t>Total</t>
  </si>
  <si/>
  <si>
    <t>Auto</t>
  </si>
  <si>
    <t>Health Insurance</t>
  </si>
  <si>
    <t>Life Insurance</t>
  </si>
  <si>
    <t>Entertainment</t>
  </si>
  <si>
    <t>Rent/Mortgage</t>
  </si>
  <si>
    <t>Utilities</t>
  </si>
  <si>
    <t>Phone/Cable/Internet</t>
  </si>
  <si>
    <t>Groceries</t>
  </si>
  <si>
    <t>House Cleaning</t>
  </si>
  <si>
    <t>Hair/Beauty/Personal</t>
  </si>
  <si>
    <t>Eating Out/Dining</t>
  </si>
  <si>
    <t>Clothing/Misc/Personal</t>
  </si>
  <si>
    <t>Gas</t>
  </si>
  <si>
    <t>Car Insurance</t>
  </si>
  <si>
    <t>Kids/Misc</t>
  </si>
  <si>
    <t>Student Loans</t>
  </si>
  <si>
    <t>Cell Phones</t>
  </si>
  <si>
    <t>College Savings</t>
  </si>
  <si>
    <t>Retirement Savings</t>
  </si>
  <si>
    <t>Item</t>
  </si>
  <si>
    <t>How Many</t>
  </si>
  <si>
    <t>Your Cost Per</t>
  </si>
  <si>
    <t>Hours of Coverage</t>
  </si>
  <si>
    <t>Assistant</t>
  </si>
  <si>
    <t>Editing</t>
  </si>
  <si>
    <t>Pre-Wedding Meal</t>
  </si>
  <si>
    <t>COLLECTION : ?</t>
  </si>
  <si>
    <t>Second Photographer</t>
  </si>
  <si>
    <t xml:space="preserve">Album : </t>
  </si>
  <si>
    <t>Total x4</t>
  </si>
  <si>
    <t>Sell For:</t>
  </si>
  <si>
    <t>Profit: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</si>
</sst>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11">
    <font>
      <sz val="10"/>
      <color indexed="8"/>
      <name val="Avenir Next"/>
    </font>
    <font>
      <sz val="10"/>
      <color indexed="9"/>
      <name val="Avenir Next"/>
    </font>
    <font>
      <shadow val="1"/>
      <sz val="10"/>
      <color indexed="10"/>
      <name val="Avenir Next Demi Bold"/>
    </font>
    <font>
      <sz val="9"/>
      <color indexed="8"/>
      <name val="Avenir Next"/>
    </font>
    <font>
      <sz val="10"/>
      <color indexed="8"/>
      <name val="Avenir Next"/>
    </font>
    <font>
      <sz val="28"/>
      <color indexed="8"/>
      <name val="Didot"/>
    </font>
    <font>
      <sz val="12"/>
      <color indexed="8"/>
      <name val="Avenir Next"/>
    </font>
    <font>
      <sz val="10"/>
      <color indexed="10"/>
      <name val="Avenir Next Demi Bold"/>
    </font>
    <font>
      <sz val="10"/>
      <color indexed="8"/>
      <name val="Avenir Next Demi Bold"/>
    </font>
    <font>
      <shadow val="1"/>
      <sz val="12"/>
      <color indexed="10"/>
      <name val="Avenir Next Demi Bold"/>
    </font>
    <font>
      <i val="1"/>
      <sz val="10"/>
      <color indexed="10"/>
      <name val="Avenir Next Demi Bold"/>
    </font>
  </fonts>
  <fills count="8">
    <fill>
      <patternFill patternType="none"/>
    </fill>
    <fill>
      <patternFill patternType="gray125"/>
    </fill>
    <fill>
      <patternFill patternType="solid">
        <fgColor indexed="27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9"/>
      </bottom>
      <diagonal/>
    </border>
    <border>
      <left style="thin">
        <color indexed="28"/>
      </left>
      <right style="thin">
        <color indexed="29"/>
      </right>
      <top style="thin">
        <color indexed="29"/>
      </top>
      <bottom style="thin">
        <color indexed="28"/>
      </bottom>
      <diagonal/>
    </border>
    <border>
      <left style="thin">
        <color indexed="29"/>
      </left>
      <right style="thin">
        <color indexed="28"/>
      </right>
      <top style="thin">
        <color indexed="29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9"/>
      </top>
      <bottom style="thin">
        <color indexed="28"/>
      </bottom>
      <diagonal/>
    </border>
    <border>
      <left style="thin">
        <color indexed="28"/>
      </left>
      <right style="thin">
        <color indexed="29"/>
      </right>
      <top style="thin">
        <color indexed="28"/>
      </top>
      <bottom style="thin">
        <color indexed="28"/>
      </bottom>
      <diagonal/>
    </border>
    <border>
      <left style="thin">
        <color indexed="29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9"/>
      </right>
      <top style="thin">
        <color indexed="28"/>
      </top>
      <bottom style="thin">
        <color indexed="29"/>
      </bottom>
      <diagonal/>
    </border>
    <border>
      <left style="thin">
        <color indexed="29"/>
      </left>
      <right style="thin">
        <color indexed="28"/>
      </right>
      <top style="thin">
        <color indexed="28"/>
      </top>
      <bottom style="thin">
        <color indexed="2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6" applyNumberFormat="0" applyFont="1" applyFill="0" applyBorder="0" applyAlignment="1" applyProtection="0">
      <alignment horizontal="center" vertical="center"/>
    </xf>
    <xf numFmtId="49" fontId="7" fillId="2" borderId="1" applyNumberFormat="1" applyFont="1" applyFill="1" applyBorder="1" applyAlignment="1" applyProtection="0">
      <alignment horizontal="left" vertical="top" wrapText="1"/>
    </xf>
    <xf numFmtId="49" fontId="7" fillId="2" borderId="1" applyNumberFormat="1" applyFont="1" applyFill="1" applyBorder="1" applyAlignment="1" applyProtection="0">
      <alignment horizontal="right" vertical="top" wrapText="1"/>
    </xf>
    <xf numFmtId="49" fontId="8" fillId="3" borderId="2" applyNumberFormat="1" applyFont="1" applyFill="1" applyBorder="1" applyAlignment="1" applyProtection="0">
      <alignment horizontal="left" vertical="top" wrapText="1"/>
    </xf>
    <xf numFmtId="8" fontId="0" fillId="4" borderId="3" applyNumberFormat="1" applyFont="1" applyFill="1" applyBorder="1" applyAlignment="1" applyProtection="0">
      <alignment horizontal="right" vertical="top" wrapText="1"/>
    </xf>
    <xf numFmtId="8" fontId="0" fillId="5" borderId="4" applyNumberFormat="1" applyFont="1" applyFill="1" applyBorder="1" applyAlignment="1" applyProtection="0">
      <alignment horizontal="right" vertical="top" wrapText="1"/>
    </xf>
    <xf numFmtId="49" fontId="8" fillId="3" borderId="5" applyNumberFormat="1" applyFont="1" applyFill="1" applyBorder="1" applyAlignment="1" applyProtection="0">
      <alignment horizontal="left" vertical="top" wrapText="1"/>
    </xf>
    <xf numFmtId="8" fontId="0" fillId="4" borderId="6" applyNumberFormat="1" applyFont="1" applyFill="1" applyBorder="1" applyAlignment="1" applyProtection="0">
      <alignment horizontal="right" vertical="top" wrapText="1"/>
    </xf>
    <xf numFmtId="8" fontId="0" fillId="5" borderId="7" applyNumberFormat="1" applyFont="1" applyFill="1" applyBorder="1" applyAlignment="1" applyProtection="0">
      <alignment horizontal="right" vertical="top" wrapText="1"/>
    </xf>
    <xf numFmtId="49" fontId="8" fillId="3" borderId="8" applyNumberFormat="1" applyFont="1" applyFill="1" applyBorder="1" applyAlignment="1" applyProtection="0">
      <alignment horizontal="left" vertical="top" wrapText="1"/>
    </xf>
    <xf numFmtId="8" fontId="0" fillId="4" borderId="9" applyNumberFormat="1" applyFont="1" applyFill="1" applyBorder="1" applyAlignment="1" applyProtection="0">
      <alignment horizontal="right" vertical="top" wrapText="1"/>
    </xf>
    <xf numFmtId="8" fontId="0" fillId="5" borderId="1" applyNumberFormat="1" applyFont="1" applyFill="1" applyBorder="1" applyAlignment="1" applyProtection="0">
      <alignment horizontal="right" vertical="top" wrapText="1"/>
    </xf>
    <xf numFmtId="49" fontId="8" borderId="4" applyNumberFormat="1" applyFont="1" applyFill="0" applyBorder="1" applyAlignment="1" applyProtection="0">
      <alignment horizontal="right" vertical="top" wrapText="1"/>
    </xf>
    <xf numFmtId="8" fontId="8" borderId="4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8" fontId="0" fillId="6" borderId="3" applyNumberFormat="1" applyFont="1" applyFill="1" applyBorder="1" applyAlignment="1" applyProtection="0">
      <alignment horizontal="right" vertical="top" wrapText="1"/>
    </xf>
    <xf numFmtId="8" fontId="0" fillId="6" borderId="6" applyNumberFormat="1" applyFont="1" applyFill="1" applyBorder="1" applyAlignment="1" applyProtection="0">
      <alignment horizontal="right" vertical="top" wrapText="1"/>
    </xf>
    <xf numFmtId="8" fontId="0" fillId="6" borderId="9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38" fontId="0" fillId="6" borderId="3" applyNumberFormat="1" applyFont="1" applyFill="1" applyBorder="1" applyAlignment="1" applyProtection="0">
      <alignment horizontal="right" vertical="top" wrapText="1"/>
    </xf>
    <xf numFmtId="8" fontId="0" fillId="6" borderId="4" applyNumberFormat="1" applyFont="1" applyFill="1" applyBorder="1" applyAlignment="1" applyProtection="0">
      <alignment horizontal="right" vertical="top" wrapText="1"/>
    </xf>
    <xf numFmtId="38" fontId="0" fillId="6" borderId="6" applyNumberFormat="1" applyFont="1" applyFill="1" applyBorder="1" applyAlignment="1" applyProtection="0">
      <alignment horizontal="right" vertical="top" wrapText="1"/>
    </xf>
    <xf numFmtId="8" fontId="0" fillId="6" borderId="7" applyNumberFormat="1" applyFont="1" applyFill="1" applyBorder="1" applyAlignment="1" applyProtection="0">
      <alignment horizontal="right" vertical="top" wrapText="1"/>
    </xf>
    <xf numFmtId="38" fontId="0" fillId="6" borderId="9" applyNumberFormat="1" applyFont="1" applyFill="1" applyBorder="1" applyAlignment="1" applyProtection="0">
      <alignment horizontal="right" vertical="top" wrapText="1"/>
    </xf>
    <xf numFmtId="8" fontId="0" fillId="6" borderId="1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10" fillId="7" borderId="7" applyNumberFormat="1" applyFont="1" applyFill="1" applyBorder="1" applyAlignment="1" applyProtection="0">
      <alignment horizontal="left" vertical="top" wrapText="1"/>
    </xf>
    <xf numFmtId="49" fontId="7" fillId="5" borderId="7" applyNumberFormat="1" applyFont="1" applyFill="1" applyBorder="1" applyAlignment="1" applyProtection="0">
      <alignment horizontal="right" vertical="top" wrapText="1"/>
    </xf>
    <xf numFmtId="49" fontId="8" borderId="7" applyNumberFormat="1" applyFont="1" applyFill="0" applyBorder="1" applyAlignment="1" applyProtection="0">
      <alignment horizontal="right" vertical="top" wrapText="1"/>
    </xf>
    <xf numFmtId="8" fontId="8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594a3a"/>
      <rgbColor rgb="ff000000"/>
      <rgbColor rgb="ffffffff"/>
      <rgbColor rgb="ff88847e"/>
      <rgbColor rgb="ffaea9a1"/>
      <rgbColor rgb="ff5f5f5f"/>
      <rgbColor rgb="ff222222"/>
      <rgbColor rgb="ffd8d1c8"/>
      <rgbColor rgb="ff434343"/>
      <rgbColor rgb="ff98948e"/>
      <rgbColor rgb="ffb9b4ad"/>
      <rgbColor rgb="ff747474"/>
      <rgbColor rgb="ff3f3f3f"/>
      <rgbColor rgb="ffddd7cf"/>
      <rgbColor rgb="ff5c5c5c"/>
      <rgbColor rgb="ffa8a49f"/>
      <rgbColor rgb="ffc3bfb9"/>
      <rgbColor rgb="ff8a8a8a"/>
      <rgbColor rgb="ff5d5d5d"/>
      <rgbColor rgb="ff929292"/>
      <rgbColor rgb="ffded9d4"/>
      <rgbColor rgb="ff7e6a54"/>
      <rgbColor rgb="ffd5d5d5"/>
      <rgbColor rgb="fff5f5f5"/>
      <rgbColor rgb="ffe2ddd6"/>
      <rgbColor rgb="ff757575"/>
      <rgbColor rgb="ffb7b4b0"/>
      <rgbColor rgb="ffcecac5"/>
      <rgbColor rgb="ffeaeae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079" u="none">
                <a:solidFill>
                  <a:srgbClr val="594B3B"/>
                </a:solidFill>
                <a:latin typeface="Avenir Next"/>
              </a:defRPr>
            </a:pPr>
            <a:r>
              <a:rPr b="0" i="0" strike="noStrike" sz="1079" u="none">
                <a:solidFill>
                  <a:srgbClr val="594B3B"/>
                </a:solidFill>
                <a:latin typeface="Avenir Next"/>
              </a:rPr>
              <a:t>Actual Summary</a:t>
            </a:r>
          </a:p>
        </c:rich>
      </c:tx>
      <c:layout>
        <c:manualLayout>
          <c:xMode val="edge"/>
          <c:yMode val="edge"/>
          <c:x val="0.267981"/>
          <c:y val="0"/>
          <c:w val="0.293584"/>
          <c:h val="0.077453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8182"/>
          <c:y val="0.0774532"/>
          <c:w val="0.715909"/>
          <c:h val="0.548598"/>
        </c:manualLayout>
      </c:layout>
      <c:pieChart>
        <c:varyColors val="0"/>
        <c:ser>
          <c:idx val="0"/>
          <c:order val="0"/>
          <c:tx>
            <c:strRef>
              <c:f>'Business - Summary by Category'!$B$3</c:f>
              <c:strCache>
                <c:ptCount val="1"/>
                <c:pt idx="0">
                  <c:v>Yearly</c:v>
                </c:pt>
              </c:strCache>
            </c:strRef>
          </c:tx>
          <c:spPr>
            <a:solidFill>
              <a:srgbClr val="89847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89847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AEA9A2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60606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222222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D8D2C8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44444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8948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B9B4AD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757575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404040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DDD7CF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5D5D5D"/>
              </a:solidFill>
              <a:ln w="12700" cap="flat">
                <a:noFill/>
                <a:miter lim="400000"/>
              </a:ln>
              <a:effectLst/>
            </c:spPr>
          </c:dPt>
          <c:dPt>
            <c:idx val="12"/>
            <c:explosion val="0"/>
            <c:spPr>
              <a:solidFill>
                <a:srgbClr val="A8A49F"/>
              </a:solidFill>
              <a:ln w="12700" cap="flat">
                <a:noFill/>
                <a:miter lim="400000"/>
              </a:ln>
              <a:effectLst/>
            </c:spPr>
          </c:dPt>
          <c:dPt>
            <c:idx val="13"/>
            <c:explosion val="0"/>
            <c:spPr>
              <a:solidFill>
                <a:srgbClr val="C4BFB9"/>
              </a:solidFill>
              <a:ln w="12700" cap="flat">
                <a:noFill/>
                <a:miter lim="400000"/>
              </a:ln>
              <a:effectLst/>
            </c:spPr>
          </c:dPt>
          <c:dPt>
            <c:idx val="14"/>
            <c:explosion val="0"/>
            <c:spPr>
              <a:solidFill>
                <a:srgbClr val="8A8A8A"/>
              </a:solidFill>
              <a:ln w="12700" cap="flat">
                <a:noFill/>
                <a:miter lim="400000"/>
              </a:ln>
              <a:effectLst/>
            </c:spPr>
          </c:dPt>
          <c:dPt>
            <c:idx val="15"/>
            <c:explosion val="0"/>
            <c:spPr>
              <a:solidFill>
                <a:srgbClr val="5D5D5D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2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3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4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5"/>
              <c:numFmt formatCode="#,##0%" sourceLinked="0"/>
              <c:txPr>
                <a:bodyPr/>
                <a:lstStyle/>
                <a:p>
                  <a:pPr>
                    <a:defRPr b="0" i="0" strike="noStrike" sz="1079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%" sourceLinked="0"/>
            <c:txPr>
              <a:bodyPr/>
              <a:lstStyle/>
              <a:p>
                <a:pPr>
                  <a:defRPr b="0" i="0" strike="noStrike" sz="1079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39098" dir="5400000">
                        <a:srgbClr val="000000">
                          <a:alpha val="53151"/>
                        </a:srgbClr>
                      </a:outerShdw>
                    </a:effectLst>
                    <a:latin typeface="Avenir Next Demi Bold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'Business - Summary by Category'!$A$4,'Business - Summary by Category'!$A$5,'Business - Summary by Category'!$A$6,'Business - Summary by Category'!$A$7,'Business - Summary by Category'!$A$8,'Business - Summary by Category'!$A$9,'Business - Summary by Category'!$A$10,'Business - Summary by Category'!$A$11,'Business - Summary by Category'!$A$18,'Business - Summary by Category'!$A$17,'Business - Summary by Category'!$A$16,'Business - Summary by Category'!$A$15,'Business - Summary by Category'!$A$14,'Business - Summary by Category'!$A$13,'Business - Summary by Category'!$A$12,'Business - Summary by Category'!$A$19</c:f>
              <c:strCache>
                <c:ptCount val="16"/>
                <c:pt idx="0">
                  <c:v>Advertising</c:v>
                </c:pt>
                <c:pt idx="1">
                  <c:v>Payroll</c:v>
                </c:pt>
                <c:pt idx="2">
                  <c:v>Dues and Subscriptions</c:v>
                </c:pt>
                <c:pt idx="3">
                  <c:v>Education</c:v>
                </c:pt>
                <c:pt idx="4">
                  <c:v>Gifts</c:v>
                </c:pt>
                <c:pt idx="5">
                  <c:v>Insurance</c:v>
                </c:pt>
                <c:pt idx="6">
                  <c:v>Meals + Entertainment</c:v>
                </c:pt>
                <c:pt idx="7">
                  <c:v>Petty Cash/Cushion</c:v>
                </c:pt>
                <c:pt idx="8">
                  <c:v>Equipment/Gear</c:v>
                </c:pt>
                <c:pt idx="9">
                  <c:v>Misc Office Expenses</c:v>
                </c:pt>
                <c:pt idx="10">
                  <c:v>Utilities/Phone/Website/Hosting</c:v>
                </c:pt>
                <c:pt idx="11">
                  <c:v>Travel</c:v>
                </c:pt>
                <c:pt idx="12">
                  <c:v>Rent</c:v>
                </c:pt>
                <c:pt idx="13">
                  <c:v>Postage/Shipping</c:v>
                </c:pt>
                <c:pt idx="14">
                  <c:v>Parking</c:v>
                </c:pt>
                <c:pt idx="15">
                  <c:v>Estimated Income Tax</c:v>
                </c:pt>
              </c:strCache>
            </c:strRef>
          </c:cat>
          <c:val>
            <c:numRef>
              <c:f>'Business - Summary by Category'!$C$4,'Business - Summary by Category'!$C$5,'Business - Summary by Category'!$C$6,'Business - Summary by Category'!$C$7,'Business - Summary by Category'!$C$8,'Business - Summary by Category'!$C$9,'Business - Summary by Category'!$C$10,'Business - Summary by Category'!$C$11,'Business - Summary by Category'!$C$18,'Business - Summary by Category'!$B$17,'Business - Summary by Category'!$B$16,'Business - Summary by Category'!$B$15,'Business - Summary by Category'!$B$14,'Business - Summary by Category'!$B$13,'Business - Summary by Category'!$B$12,'Business - Summary by Category'!$C$19</c:f>
              <c:numCache>
                <c:ptCount val="16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712111"/>
          <c:w val="1"/>
          <c:h val="0.28788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4B3B"/>
              </a:solidFill>
              <a:latin typeface="Avenir Next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594B3B"/>
                </a:solidFill>
                <a:latin typeface="Avenir Next"/>
              </a:defRPr>
            </a:pPr>
            <a:r>
              <a:rPr b="0" i="0" strike="noStrike" sz="1200" u="none">
                <a:solidFill>
                  <a:srgbClr val="594B3B"/>
                </a:solidFill>
                <a:latin typeface="Avenir Next"/>
              </a:rPr>
              <a:t>Actual Summary</a:t>
            </a:r>
          </a:p>
        </c:rich>
      </c:tx>
      <c:layout>
        <c:manualLayout>
          <c:xMode val="edge"/>
          <c:yMode val="edge"/>
          <c:x val="0.245977"/>
          <c:y val="0"/>
          <c:w val="0.337591"/>
          <c:h val="0.077120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8182"/>
          <c:y val="0.0771208"/>
          <c:w val="0.715909"/>
          <c:h val="0.473361"/>
        </c:manualLayout>
      </c:layout>
      <c:pieChart>
        <c:varyColors val="0"/>
        <c:ser>
          <c:idx val="0"/>
          <c:order val="0"/>
          <c:tx>
            <c:strRef>
              <c:f>'Personal - Summary by Category'!$B$3</c:f>
              <c:strCache>
                <c:ptCount val="1"/>
                <c:pt idx="0">
                  <c:v>Yearly</c:v>
                </c:pt>
              </c:strCache>
            </c:strRef>
          </c:tx>
          <c:spPr>
            <a:solidFill>
              <a:srgbClr val="89847F"/>
            </a:solidFill>
            <a:ln w="12700" cap="flat">
              <a:noFill/>
              <a:miter lim="400000"/>
            </a:ln>
            <a:effectLst/>
          </c:spPr>
          <c:explosion val="0"/>
          <c:dPt>
            <c:idx val="0"/>
            <c:explosion val="0"/>
            <c:spPr>
              <a:solidFill>
                <a:srgbClr val="89847F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explosion val="0"/>
            <c:spPr>
              <a:solidFill>
                <a:srgbClr val="AEA9A2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explosion val="0"/>
            <c:spPr>
              <a:solidFill>
                <a:srgbClr val="606060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explosion val="0"/>
            <c:spPr>
              <a:solidFill>
                <a:srgbClr val="222222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explosion val="0"/>
            <c:spPr>
              <a:solidFill>
                <a:srgbClr val="D8D2C8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explosion val="0"/>
            <c:spPr>
              <a:solidFill>
                <a:srgbClr val="444444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explosion val="0"/>
            <c:spPr>
              <a:solidFill>
                <a:srgbClr val="98948F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explosion val="0"/>
            <c:spPr>
              <a:solidFill>
                <a:srgbClr val="B9B4AD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explosion val="0"/>
            <c:spPr>
              <a:solidFill>
                <a:srgbClr val="757575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explosion val="0"/>
            <c:spPr>
              <a:solidFill>
                <a:srgbClr val="404040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explosion val="0"/>
            <c:spPr>
              <a:solidFill>
                <a:srgbClr val="DDD7CF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explosion val="0"/>
            <c:spPr>
              <a:solidFill>
                <a:srgbClr val="5D5D5D"/>
              </a:solidFill>
              <a:ln w="12700" cap="flat">
                <a:noFill/>
                <a:miter lim="400000"/>
              </a:ln>
              <a:effectLst/>
            </c:spPr>
          </c:dPt>
          <c:dPt>
            <c:idx val="12"/>
            <c:explosion val="0"/>
            <c:spPr>
              <a:solidFill>
                <a:srgbClr val="A8A49F"/>
              </a:solidFill>
              <a:ln w="12700" cap="flat">
                <a:noFill/>
                <a:miter lim="400000"/>
              </a:ln>
              <a:effectLst/>
            </c:spPr>
          </c:dPt>
          <c:dPt>
            <c:idx val="13"/>
            <c:explosion val="0"/>
            <c:spPr>
              <a:solidFill>
                <a:srgbClr val="C4BFB9"/>
              </a:solidFill>
              <a:ln w="12700" cap="flat">
                <a:noFill/>
                <a:miter lim="400000"/>
              </a:ln>
              <a:effectLst/>
            </c:spPr>
          </c:dPt>
          <c:dPt>
            <c:idx val="14"/>
            <c:explosion val="0"/>
            <c:spPr>
              <a:solidFill>
                <a:srgbClr val="8A8A8A"/>
              </a:solidFill>
              <a:ln w="12700" cap="flat">
                <a:noFill/>
                <a:miter lim="400000"/>
              </a:ln>
              <a:effectLst/>
            </c:spPr>
          </c:dPt>
          <c:dPt>
            <c:idx val="15"/>
            <c:explosion val="0"/>
            <c:spPr>
              <a:solidFill>
                <a:srgbClr val="5D5D5D"/>
              </a:solidFill>
              <a:ln w="12700" cap="flat">
                <a:noFill/>
                <a:miter lim="400000"/>
              </a:ln>
              <a:effectLst/>
            </c:spPr>
          </c:dPt>
          <c:dPt>
            <c:idx val="16"/>
            <c:explosion val="0"/>
            <c:spPr>
              <a:solidFill>
                <a:srgbClr val="E2DDD6"/>
              </a:solidFill>
              <a:ln w="12700" cap="flat">
                <a:noFill/>
                <a:miter lim="400000"/>
              </a:ln>
              <a:effectLst/>
            </c:spPr>
          </c:dPt>
          <c:dPt>
            <c:idx val="17"/>
            <c:explosion val="0"/>
            <c:spPr>
              <a:solidFill>
                <a:srgbClr val="767676"/>
              </a:solidFill>
              <a:ln w="12700" cap="flat">
                <a:noFill/>
                <a:miter lim="400000"/>
              </a:ln>
              <a:effectLst/>
            </c:spPr>
          </c:dPt>
          <c:dPt>
            <c:idx val="18"/>
            <c:explosion val="0"/>
            <c:spPr>
              <a:solidFill>
                <a:srgbClr val="B8B5B0"/>
              </a:solidFill>
              <a:ln w="12700" cap="flat">
                <a:noFill/>
                <a:miter lim="400000"/>
              </a:ln>
              <a:effectLst/>
            </c:spPr>
          </c:dPt>
          <c:dPt>
            <c:idx val="19"/>
            <c:explosion val="0"/>
            <c:spPr>
              <a:solidFill>
                <a:srgbClr val="CFCBC6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numFmt formatCode="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1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2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3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4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5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6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7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8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9"/>
              <c:numFmt formatCode="#,##0%" sourceLinked="0"/>
              <c:txPr>
                <a:bodyPr/>
                <a:lstStyle/>
                <a:p>
                  <a:pPr>
                    <a:defRPr b="0" i="0" strike="noStrike" sz="1200" u="none">
                      <a:solidFill>
                        <a:srgbClr val="FFFFFF"/>
                      </a:solidFill>
                      <a:effectLst>
                        <a:outerShdw sx="100000" sy="100000" kx="0" ky="0" algn="tl" rotWithShape="1" blurRad="127000" dist="39098" dir="5400000">
                          <a:srgbClr val="000000">
                            <a:alpha val="53151"/>
                          </a:srgbClr>
                        </a:outerShdw>
                      </a:effectLst>
                      <a:latin typeface="Avenir Next Demi Bold"/>
                    </a:defRPr>
                  </a:pPr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127000" dist="39098" dir="5400000">
                        <a:srgbClr val="000000">
                          <a:alpha val="53151"/>
                        </a:srgbClr>
                      </a:outerShdw>
                    </a:effectLst>
                    <a:latin typeface="Avenir Next Demi Bold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'Personal - Summary by Category'!$A$4:$A$23</c:f>
              <c:strCache>
                <c:ptCount val="20"/>
                <c:pt idx="0">
                  <c:v>Auto</c:v>
                </c:pt>
                <c:pt idx="1">
                  <c:v>Health Insurance</c:v>
                </c:pt>
                <c:pt idx="2">
                  <c:v>Life Insurance</c:v>
                </c:pt>
                <c:pt idx="3">
                  <c:v>Entertainment</c:v>
                </c:pt>
                <c:pt idx="4">
                  <c:v>Petty Cash/Cushion</c:v>
                </c:pt>
                <c:pt idx="5">
                  <c:v>Rent/Mortgage</c:v>
                </c:pt>
                <c:pt idx="6">
                  <c:v>Utilities</c:v>
                </c:pt>
                <c:pt idx="7">
                  <c:v>Phone/Cable/Internet</c:v>
                </c:pt>
                <c:pt idx="8">
                  <c:v>Groceries</c:v>
                </c:pt>
                <c:pt idx="9">
                  <c:v>House Cleaning</c:v>
                </c:pt>
                <c:pt idx="10">
                  <c:v>Hair/Beauty/Personal</c:v>
                </c:pt>
                <c:pt idx="11">
                  <c:v>Eating Out/Dining</c:v>
                </c:pt>
                <c:pt idx="12">
                  <c:v>Clothing/Misc/Personal</c:v>
                </c:pt>
                <c:pt idx="13">
                  <c:v>Gas</c:v>
                </c:pt>
                <c:pt idx="14">
                  <c:v>Car Insurance</c:v>
                </c:pt>
                <c:pt idx="15">
                  <c:v>Kids/Misc</c:v>
                </c:pt>
                <c:pt idx="16">
                  <c:v>Student Loans</c:v>
                </c:pt>
                <c:pt idx="17">
                  <c:v>Cell Phones</c:v>
                </c:pt>
                <c:pt idx="18">
                  <c:v>College Savings</c:v>
                </c:pt>
                <c:pt idx="19">
                  <c:v>Retirement Savings</c:v>
                </c:pt>
              </c:strCache>
            </c:strRef>
          </c:cat>
          <c:val>
            <c:numRef>
              <c:f>'Personal - Summary by Category'!$C$4:$C$12</c:f>
              <c:numCache>
                <c:ptCount val="2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0.000000</c:v>
                </c:pt>
                <c:pt idx="8">
                  <c:v>0.000000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0.000000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0.000000</c:v>
                </c:pt>
                <c:pt idx="15">
                  <c:v>0.000000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"/>
          <c:y val="0.627603"/>
          <c:w val="1"/>
          <c:h val="0.3723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594B3B"/>
              </a:solidFill>
              <a:latin typeface="Avenir Next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546100</xdr:rowOff>
    </xdr:from>
    <xdr:to>
      <xdr:col>3</xdr:col>
      <xdr:colOff>1117211</xdr:colOff>
      <xdr:row>0</xdr:row>
      <xdr:rowOff>546278</xdr:rowOff>
    </xdr:to>
    <xdr:sp>
      <xdr:nvSpPr>
        <xdr:cNvPr id="2" name="Shape 2"/>
        <xdr:cNvSpPr/>
      </xdr:nvSpPr>
      <xdr:spPr>
        <a:xfrm>
          <a:off x="-1" y="546100"/>
          <a:ext cx="6388101" cy="179"/>
        </a:xfrm>
        <a:prstGeom prst="line">
          <a:avLst/>
        </a:prstGeom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808400</xdr:colOff>
      <xdr:row>2</xdr:row>
      <xdr:rowOff>163105</xdr:rowOff>
    </xdr:from>
    <xdr:to>
      <xdr:col>5</xdr:col>
      <xdr:colOff>1142647</xdr:colOff>
      <xdr:row>18</xdr:row>
      <xdr:rowOff>46355</xdr:rowOff>
    </xdr:to>
    <xdr:graphicFrame>
      <xdr:nvGraphicFramePr>
        <xdr:cNvPr id="3" name="Chart 3"/>
        <xdr:cNvGraphicFramePr/>
      </xdr:nvGraphicFramePr>
      <xdr:xfrm>
        <a:off x="6079289" y="1194345"/>
        <a:ext cx="3469837" cy="442718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1158866</xdr:colOff>
      <xdr:row>0</xdr:row>
      <xdr:rowOff>618199</xdr:rowOff>
    </xdr:to>
    <xdr:sp>
      <xdr:nvSpPr>
        <xdr:cNvPr id="4" name="Shape 4"/>
        <xdr:cNvSpPr/>
      </xdr:nvSpPr>
      <xdr:spPr>
        <a:xfrm>
          <a:off x="-19050" y="-40318"/>
          <a:ext cx="6429756" cy="618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YEARLY budget : BUSINESS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546100</xdr:rowOff>
    </xdr:from>
    <xdr:to>
      <xdr:col>4</xdr:col>
      <xdr:colOff>37196</xdr:colOff>
      <xdr:row>0</xdr:row>
      <xdr:rowOff>546278</xdr:rowOff>
    </xdr:to>
    <xdr:sp>
      <xdr:nvSpPr>
        <xdr:cNvPr id="6" name="Shape 6"/>
        <xdr:cNvSpPr/>
      </xdr:nvSpPr>
      <xdr:spPr>
        <a:xfrm>
          <a:off x="-1" y="546100"/>
          <a:ext cx="6388101" cy="179"/>
        </a:xfrm>
        <a:prstGeom prst="line">
          <a:avLst/>
        </a:prstGeom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774410</xdr:colOff>
      <xdr:row>2</xdr:row>
      <xdr:rowOff>77030</xdr:rowOff>
    </xdr:from>
    <xdr:to>
      <xdr:col>5</xdr:col>
      <xdr:colOff>991620</xdr:colOff>
      <xdr:row>19</xdr:row>
      <xdr:rowOff>190817</xdr:rowOff>
    </xdr:to>
    <xdr:graphicFrame>
      <xdr:nvGraphicFramePr>
        <xdr:cNvPr id="7" name="Chart 7"/>
        <xdr:cNvGraphicFramePr/>
      </xdr:nvGraphicFramePr>
      <xdr:xfrm>
        <a:off x="5557520" y="1108270"/>
        <a:ext cx="3352801" cy="49403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78851</xdr:colOff>
      <xdr:row>0</xdr:row>
      <xdr:rowOff>618199</xdr:rowOff>
    </xdr:to>
    <xdr:sp>
      <xdr:nvSpPr>
        <xdr:cNvPr id="8" name="Shape 8"/>
        <xdr:cNvSpPr/>
      </xdr:nvSpPr>
      <xdr:spPr>
        <a:xfrm>
          <a:off x="-19050" y="-40318"/>
          <a:ext cx="6429756" cy="618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YEARLY budget : PERSONAL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546100</xdr:rowOff>
    </xdr:from>
    <xdr:to>
      <xdr:col>4</xdr:col>
      <xdr:colOff>1411851</xdr:colOff>
      <xdr:row>0</xdr:row>
      <xdr:rowOff>546278</xdr:rowOff>
    </xdr:to>
    <xdr:sp>
      <xdr:nvSpPr>
        <xdr:cNvPr id="10" name="Shape 10"/>
        <xdr:cNvSpPr/>
      </xdr:nvSpPr>
      <xdr:spPr>
        <a:xfrm>
          <a:off x="-1" y="546100"/>
          <a:ext cx="6388101" cy="179"/>
        </a:xfrm>
        <a:prstGeom prst="line">
          <a:avLst/>
        </a:prstGeom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364739</xdr:colOff>
      <xdr:row>0</xdr:row>
      <xdr:rowOff>618199</xdr:rowOff>
    </xdr:to>
    <xdr:sp>
      <xdr:nvSpPr>
        <xdr:cNvPr id="11" name="Shape 11"/>
        <xdr:cNvSpPr/>
      </xdr:nvSpPr>
      <xdr:spPr>
        <a:xfrm>
          <a:off x="-19050" y="-40318"/>
          <a:ext cx="6908784" cy="618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base price calculator</a:t>
          </a:r>
        </a:p>
      </xdr:txBody>
    </xdr: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546100</xdr:rowOff>
    </xdr:from>
    <xdr:to>
      <xdr:col>4</xdr:col>
      <xdr:colOff>228807</xdr:colOff>
      <xdr:row>0</xdr:row>
      <xdr:rowOff>546278</xdr:rowOff>
    </xdr:to>
    <xdr:sp>
      <xdr:nvSpPr>
        <xdr:cNvPr id="13" name="Shape 13"/>
        <xdr:cNvSpPr/>
      </xdr:nvSpPr>
      <xdr:spPr>
        <a:xfrm>
          <a:off x="-1" y="546100"/>
          <a:ext cx="6388101" cy="179"/>
        </a:xfrm>
        <a:prstGeom prst="line">
          <a:avLst/>
        </a:prstGeom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749490</xdr:colOff>
      <xdr:row>0</xdr:row>
      <xdr:rowOff>618199</xdr:rowOff>
    </xdr:to>
    <xdr:sp>
      <xdr:nvSpPr>
        <xdr:cNvPr id="14" name="Shape 14"/>
        <xdr:cNvSpPr/>
      </xdr:nvSpPr>
      <xdr:spPr>
        <a:xfrm>
          <a:off x="-19050" y="-40318"/>
          <a:ext cx="6908784" cy="618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defRPr>
          </a:pPr>
          <a:r>
            <a:rPr b="0" baseline="0" cap="all" i="0" spc="280" strike="noStrike" sz="2800" u="none">
              <a:ln>
                <a:noFill/>
              </a:ln>
              <a:solidFill>
                <a:schemeClr val="accent6">
                  <a:satOff val="3260"/>
                  <a:lumOff val="-27490"/>
                </a:schemeClr>
              </a:solidFill>
              <a:uFillTx/>
              <a:latin typeface="+mj-lt"/>
              <a:ea typeface="+mj-ea"/>
              <a:cs typeface="+mj-cs"/>
              <a:sym typeface="Didot"/>
            </a:rPr>
            <a:t>PACKAGE price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05_Personal_Budget">
  <a:themeElements>
    <a:clrScheme name="05_Personal_Budget">
      <a:dk1>
        <a:srgbClr val="000000"/>
      </a:dk1>
      <a:lt1>
        <a:srgbClr val="FFFFFF"/>
      </a:lt1>
      <a:dk2>
        <a:srgbClr val="5B5854"/>
      </a:dk2>
      <a:lt2>
        <a:srgbClr val="C9C3BA"/>
      </a:lt2>
      <a:accent1>
        <a:srgbClr val="5CB1AB"/>
      </a:accent1>
      <a:accent2>
        <a:srgbClr val="8FAD4B"/>
      </a:accent2>
      <a:accent3>
        <a:srgbClr val="FFD84A"/>
      </a:accent3>
      <a:accent4>
        <a:srgbClr val="F7825C"/>
      </a:accent4>
      <a:accent5>
        <a:srgbClr val="958BBD"/>
      </a:accent5>
      <a:accent6>
        <a:srgbClr val="A3917D"/>
      </a:accent6>
      <a:hlink>
        <a:srgbClr val="0000FF"/>
      </a:hlink>
      <a:folHlink>
        <a:srgbClr val="FF00FF"/>
      </a:folHlink>
    </a:clrScheme>
    <a:fontScheme name="05_Personal_Budget">
      <a:majorFont>
        <a:latin typeface="Didot"/>
        <a:ea typeface="Didot"/>
        <a:cs typeface="Didot"/>
      </a:majorFont>
      <a:minorFont>
        <a:latin typeface="Avenir Next"/>
        <a:ea typeface="Avenir Next"/>
        <a:cs typeface="Avenir Next"/>
      </a:minorFont>
    </a:fontScheme>
    <a:fmtScheme name="05_Personal_Budge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4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chemeClr val="accent6">
              <a:satOff val="3260"/>
              <a:lumOff val="-27490"/>
              <a:alpha val="50000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chemeClr val="accent6">
                <a:satOff val="3260"/>
                <a:lumOff val="-27490"/>
              </a:schemeClr>
            </a:solidFill>
            <a:effectLst/>
            <a:uFillTx/>
            <a:latin typeface="Hoefler Text"/>
            <a:ea typeface="Hoefler Text"/>
            <a:cs typeface="Hoefler Text"/>
            <a:sym typeface="Hoefler T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3:C20"/>
  <sheetViews>
    <sheetView workbookViewId="0" showGridLines="0" defaultGridColor="1">
      <pane topLeftCell="A4" xSplit="0" ySplit="3" activePane="bottomLeft" state="frozen"/>
    </sheetView>
  </sheetViews>
  <sheetFormatPr defaultColWidth="20.5747" defaultRowHeight="21.65" customHeight="1" outlineLevelRow="0" outlineLevelCol="0"/>
  <cols>
    <col min="1" max="1" width="26.9766" style="1" customWidth="1"/>
    <col min="2" max="2" width="21.1094" style="1" customWidth="1"/>
    <col min="3" max="3" width="21.1094" style="1" customWidth="1"/>
    <col min="4" max="256" width="20.5859" style="1" customWidth="1"/>
  </cols>
  <sheetData>
    <row r="1" ht="81.15" customHeight="1"/>
    <row r="2" ht="30" customHeight="1">
      <c r="A2" t="s" s="2">
        <v>1</v>
      </c>
      <c r="B2" s="2"/>
      <c r="C2" s="2"/>
    </row>
    <row r="3" ht="23.65" customHeight="1">
      <c r="A3" t="s" s="3">
        <v>2</v>
      </c>
      <c r="B3" t="s" s="4">
        <v>3</v>
      </c>
      <c r="C3" t="s" s="4">
        <v>4</v>
      </c>
    </row>
    <row r="4" ht="22.6" customHeight="1">
      <c r="A4" t="s" s="5">
        <v>5</v>
      </c>
      <c r="B4" s="6">
        <v>0</v>
      </c>
      <c r="C4" s="7">
        <f>B4*12</f>
        <v>0</v>
      </c>
    </row>
    <row r="5" ht="22.25" customHeight="1">
      <c r="A5" t="s" s="8">
        <v>6</v>
      </c>
      <c r="B5" s="9">
        <v>0</v>
      </c>
      <c r="C5" s="10">
        <f>B5*12</f>
        <v>0</v>
      </c>
    </row>
    <row r="6" ht="22.25" customHeight="1">
      <c r="A6" t="s" s="8">
        <v>7</v>
      </c>
      <c r="B6" s="9">
        <v>0</v>
      </c>
      <c r="C6" s="10">
        <f>B6*12</f>
        <v>0</v>
      </c>
    </row>
    <row r="7" ht="22.25" customHeight="1">
      <c r="A7" t="s" s="8">
        <v>8</v>
      </c>
      <c r="B7" s="9">
        <v>0</v>
      </c>
      <c r="C7" s="10">
        <f>B7*12</f>
        <v>0</v>
      </c>
    </row>
    <row r="8" ht="22.25" customHeight="1">
      <c r="A8" t="s" s="8">
        <v>9</v>
      </c>
      <c r="B8" s="9">
        <v>0</v>
      </c>
      <c r="C8" s="10">
        <f>B8*12</f>
        <v>0</v>
      </c>
    </row>
    <row r="9" ht="22.25" customHeight="1">
      <c r="A9" t="s" s="8">
        <v>10</v>
      </c>
      <c r="B9" s="9">
        <v>0</v>
      </c>
      <c r="C9" s="10">
        <f>B9*12</f>
        <v>0</v>
      </c>
    </row>
    <row r="10" ht="22.25" customHeight="1">
      <c r="A10" t="s" s="8">
        <v>11</v>
      </c>
      <c r="B10" s="9">
        <v>0</v>
      </c>
      <c r="C10" s="10">
        <f>B10*12</f>
        <v>0</v>
      </c>
    </row>
    <row r="11" ht="22.25" customHeight="1">
      <c r="A11" t="s" s="8">
        <v>12</v>
      </c>
      <c r="B11" s="9">
        <v>0</v>
      </c>
      <c r="C11" s="10">
        <f>B11*12</f>
        <v>0</v>
      </c>
    </row>
    <row r="12" ht="22.25" customHeight="1">
      <c r="A12" t="s" s="8">
        <v>13</v>
      </c>
      <c r="B12" s="9">
        <v>0</v>
      </c>
      <c r="C12" s="10">
        <f>B12*12</f>
        <v>0</v>
      </c>
    </row>
    <row r="13" ht="22.25" customHeight="1">
      <c r="A13" t="s" s="8">
        <v>14</v>
      </c>
      <c r="B13" s="9">
        <v>0</v>
      </c>
      <c r="C13" s="10">
        <f>B13*12</f>
        <v>0</v>
      </c>
    </row>
    <row r="14" ht="22.25" customHeight="1">
      <c r="A14" t="s" s="8">
        <v>15</v>
      </c>
      <c r="B14" s="9">
        <v>0</v>
      </c>
      <c r="C14" s="10">
        <f>B14*12</f>
        <v>0</v>
      </c>
    </row>
    <row r="15" ht="22.25" customHeight="1">
      <c r="A15" t="s" s="8">
        <v>16</v>
      </c>
      <c r="B15" s="9">
        <v>0</v>
      </c>
      <c r="C15" s="10">
        <f>B15*12</f>
        <v>0</v>
      </c>
    </row>
    <row r="16" ht="22.25" customHeight="1">
      <c r="A16" t="s" s="8">
        <v>17</v>
      </c>
      <c r="B16" s="9">
        <v>0</v>
      </c>
      <c r="C16" s="10">
        <f>B16*12</f>
        <v>0</v>
      </c>
    </row>
    <row r="17" ht="22.25" customHeight="1">
      <c r="A17" t="s" s="8">
        <v>18</v>
      </c>
      <c r="B17" s="9">
        <v>0</v>
      </c>
      <c r="C17" s="10">
        <f>B17*12</f>
        <v>0</v>
      </c>
    </row>
    <row r="18" ht="22.25" customHeight="1">
      <c r="A18" t="s" s="8">
        <v>19</v>
      </c>
      <c r="B18" s="9">
        <v>0</v>
      </c>
      <c r="C18" s="10">
        <f>B18*12</f>
        <v>0</v>
      </c>
    </row>
    <row r="19" ht="22.6" customHeight="1">
      <c r="A19" t="s" s="11">
        <v>20</v>
      </c>
      <c r="B19" s="12">
        <v>0</v>
      </c>
      <c r="C19" s="13">
        <f>B19*12</f>
        <v>0</v>
      </c>
    </row>
    <row r="20" ht="22.6" customHeight="1">
      <c r="A20" t="s" s="14">
        <v>21</v>
      </c>
      <c r="B20" s="15">
        <f>SUM(B4:B19)</f>
        <v>0</v>
      </c>
      <c r="C20" s="15">
        <f>SUM(C4:C19)</f>
        <v>0</v>
      </c>
    </row>
  </sheetData>
  <mergeCells count="1">
    <mergeCell ref="A2:C2"/>
  </mergeCells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&amp;C&amp;"Avenir Next,Regular"&amp;10&amp;K000000&amp;P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3:C24"/>
  <sheetViews>
    <sheetView workbookViewId="0" showGridLines="0" defaultGridColor="1">
      <pane topLeftCell="A4" xSplit="0" ySplit="3" activePane="bottomLeft" state="frozen"/>
    </sheetView>
  </sheetViews>
  <sheetFormatPr defaultColWidth="20.5747" defaultRowHeight="21.65" customHeight="1" outlineLevelRow="0" outlineLevelCol="0"/>
  <cols>
    <col min="1" max="1" width="20.5859" style="16" customWidth="1"/>
    <col min="2" max="2" width="21.1094" style="16" customWidth="1"/>
    <col min="3" max="3" width="21.1094" style="16" customWidth="1"/>
    <col min="4" max="256" width="20.5859" style="16" customWidth="1"/>
  </cols>
  <sheetData>
    <row r="1" ht="81.15" customHeight="1"/>
    <row r="2" ht="30" customHeight="1">
      <c r="A2" t="s" s="2">
        <v>1</v>
      </c>
      <c r="B2" s="2"/>
      <c r="C2" s="2"/>
    </row>
    <row r="3" ht="23.65" customHeight="1">
      <c r="A3" t="s" s="3">
        <v>2</v>
      </c>
      <c r="B3" t="s" s="4">
        <v>3</v>
      </c>
      <c r="C3" t="s" s="4">
        <v>4</v>
      </c>
    </row>
    <row r="4" ht="22.6" customHeight="1">
      <c r="A4" t="s" s="5">
        <v>23</v>
      </c>
      <c r="B4" s="17">
        <v>0</v>
      </c>
      <c r="C4" s="7">
        <f>B4*12</f>
        <v>0</v>
      </c>
    </row>
    <row r="5" ht="22.25" customHeight="1">
      <c r="A5" t="s" s="8">
        <v>24</v>
      </c>
      <c r="B5" s="18">
        <v>0</v>
      </c>
      <c r="C5" s="10">
        <f>B5*12</f>
        <v>0</v>
      </c>
    </row>
    <row r="6" ht="22.25" customHeight="1">
      <c r="A6" t="s" s="8">
        <v>25</v>
      </c>
      <c r="B6" s="18">
        <v>0</v>
      </c>
      <c r="C6" s="10">
        <f>B6*12</f>
        <v>0</v>
      </c>
    </row>
    <row r="7" ht="22.25" customHeight="1">
      <c r="A7" t="s" s="8">
        <v>26</v>
      </c>
      <c r="B7" s="18">
        <v>0</v>
      </c>
      <c r="C7" s="10">
        <f>B7*12</f>
        <v>0</v>
      </c>
    </row>
    <row r="8" ht="22.25" customHeight="1">
      <c r="A8" t="s" s="8">
        <v>12</v>
      </c>
      <c r="B8" s="18">
        <v>0</v>
      </c>
      <c r="C8" s="10">
        <f>B8*12</f>
        <v>0</v>
      </c>
    </row>
    <row r="9" ht="22.25" customHeight="1">
      <c r="A9" t="s" s="8">
        <v>27</v>
      </c>
      <c r="B9" s="18">
        <v>0</v>
      </c>
      <c r="C9" s="10">
        <f>B9*12</f>
        <v>0</v>
      </c>
    </row>
    <row r="10" ht="22.25" customHeight="1">
      <c r="A10" t="s" s="8">
        <v>28</v>
      </c>
      <c r="B10" s="18">
        <v>0</v>
      </c>
      <c r="C10" s="10">
        <f>B10*12</f>
        <v>0</v>
      </c>
    </row>
    <row r="11" ht="22.25" customHeight="1">
      <c r="A11" t="s" s="8">
        <v>29</v>
      </c>
      <c r="B11" s="18">
        <v>0</v>
      </c>
      <c r="C11" s="10">
        <f>B11*12</f>
        <v>0</v>
      </c>
    </row>
    <row r="12" ht="22.25" customHeight="1">
      <c r="A12" t="s" s="8">
        <v>30</v>
      </c>
      <c r="B12" s="18">
        <v>0</v>
      </c>
      <c r="C12" s="10">
        <f>B12*12</f>
        <v>0</v>
      </c>
    </row>
    <row r="13" ht="22.25" customHeight="1">
      <c r="A13" t="s" s="8">
        <v>31</v>
      </c>
      <c r="B13" s="18">
        <v>0</v>
      </c>
      <c r="C13" s="10">
        <f>B13*12</f>
        <v>0</v>
      </c>
    </row>
    <row r="14" ht="22.25" customHeight="1">
      <c r="A14" t="s" s="8">
        <v>32</v>
      </c>
      <c r="B14" s="18">
        <v>0</v>
      </c>
      <c r="C14" s="10">
        <f>B14*12</f>
        <v>0</v>
      </c>
    </row>
    <row r="15" ht="22.25" customHeight="1">
      <c r="A15" t="s" s="8">
        <v>33</v>
      </c>
      <c r="B15" s="18">
        <v>0</v>
      </c>
      <c r="C15" s="10">
        <f>B15*12</f>
        <v>0</v>
      </c>
    </row>
    <row r="16" ht="22.25" customHeight="1">
      <c r="A16" t="s" s="8">
        <v>34</v>
      </c>
      <c r="B16" s="18">
        <v>0</v>
      </c>
      <c r="C16" s="10">
        <f>B16*12</f>
        <v>0</v>
      </c>
    </row>
    <row r="17" ht="22.25" customHeight="1">
      <c r="A17" t="s" s="8">
        <v>35</v>
      </c>
      <c r="B17" s="18">
        <v>0</v>
      </c>
      <c r="C17" s="10">
        <f>B17*12</f>
        <v>0</v>
      </c>
    </row>
    <row r="18" ht="22.25" customHeight="1">
      <c r="A18" t="s" s="8">
        <v>36</v>
      </c>
      <c r="B18" s="18">
        <v>0</v>
      </c>
      <c r="C18" s="10">
        <f>B18*12</f>
        <v>0</v>
      </c>
    </row>
    <row r="19" ht="22.25" customHeight="1">
      <c r="A19" t="s" s="8">
        <v>37</v>
      </c>
      <c r="B19" s="18">
        <v>0</v>
      </c>
      <c r="C19" s="10">
        <f>B19*12</f>
        <v>0</v>
      </c>
    </row>
    <row r="20" ht="22.25" customHeight="1">
      <c r="A20" t="s" s="8">
        <v>38</v>
      </c>
      <c r="B20" s="18">
        <v>0</v>
      </c>
      <c r="C20" s="10">
        <f>B20*12</f>
        <v>0</v>
      </c>
    </row>
    <row r="21" ht="22.25" customHeight="1">
      <c r="A21" t="s" s="8">
        <v>39</v>
      </c>
      <c r="B21" s="18">
        <v>0</v>
      </c>
      <c r="C21" s="10">
        <f>B21*12</f>
        <v>0</v>
      </c>
    </row>
    <row r="22" ht="22.25" customHeight="1">
      <c r="A22" t="s" s="8">
        <v>40</v>
      </c>
      <c r="B22" s="18">
        <v>0</v>
      </c>
      <c r="C22" s="10">
        <f>B22*12</f>
        <v>0</v>
      </c>
    </row>
    <row r="23" ht="22.6" customHeight="1">
      <c r="A23" t="s" s="11">
        <v>41</v>
      </c>
      <c r="B23" s="19">
        <v>0</v>
      </c>
      <c r="C23" s="13">
        <f>B23*12</f>
        <v>0</v>
      </c>
    </row>
    <row r="24" ht="22.6" customHeight="1">
      <c r="A24" t="s" s="14">
        <v>21</v>
      </c>
      <c r="B24" s="15">
        <f>SUM(B4:B23)</f>
        <v>0</v>
      </c>
      <c r="C24" s="15">
        <f>SUM(C4:C23)</f>
        <v>0</v>
      </c>
    </row>
  </sheetData>
  <mergeCells count="1">
    <mergeCell ref="A2:C2"/>
  </mergeCells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&amp;C&amp;"Avenir Next,Regular"&amp;10&amp;K000000&amp;P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8"/>
  <sheetViews>
    <sheetView workbookViewId="0" showGridLines="0" defaultGridColor="1">
      <pane topLeftCell="A3" xSplit="0" ySplit="2" activePane="bottomLeft" state="frozen"/>
    </sheetView>
  </sheetViews>
  <sheetFormatPr defaultColWidth="20.5747" defaultRowHeight="21.65" customHeight="1" outlineLevelRow="0" outlineLevelCol="0"/>
  <cols>
    <col min="1" max="1" width="20.5859" style="20" customWidth="1"/>
    <col min="2" max="2" width="13.3281" style="20" customWidth="1"/>
    <col min="3" max="3" width="15.0234" style="20" customWidth="1"/>
    <col min="4" max="4" width="16.3984" style="20" customWidth="1"/>
    <col min="5" max="256" width="20.5859" style="20" customWidth="1"/>
  </cols>
  <sheetData>
    <row r="1" ht="81.15" customHeight="1"/>
    <row r="2" ht="23.65" customHeight="1">
      <c r="A2" t="s" s="3">
        <v>42</v>
      </c>
      <c r="B2" t="s" s="4">
        <v>43</v>
      </c>
      <c r="C2" t="s" s="4">
        <v>44</v>
      </c>
      <c r="D2" t="s" s="4">
        <v>21</v>
      </c>
    </row>
    <row r="3" ht="22.6" customHeight="1">
      <c r="A3" t="s" s="5">
        <v>45</v>
      </c>
      <c r="B3" s="21">
        <v>0</v>
      </c>
      <c r="C3" s="22">
        <v>0</v>
      </c>
      <c r="D3" s="7">
        <f>C3*B3</f>
        <v>0</v>
      </c>
    </row>
    <row r="4" ht="22.25" customHeight="1">
      <c r="A4" t="s" s="8">
        <v>46</v>
      </c>
      <c r="B4" s="23">
        <v>0</v>
      </c>
      <c r="C4" s="24">
        <v>0</v>
      </c>
      <c r="D4" s="10">
        <f>B4*C4</f>
        <v>0</v>
      </c>
    </row>
    <row r="5" ht="22.25" customHeight="1">
      <c r="A5" t="s" s="8">
        <v>47</v>
      </c>
      <c r="B5" s="23">
        <v>0</v>
      </c>
      <c r="C5" s="24">
        <v>0</v>
      </c>
      <c r="D5" s="10">
        <f>C5*B5</f>
        <v>0</v>
      </c>
    </row>
    <row r="6" ht="22.25" customHeight="1">
      <c r="A6" t="s" s="8">
        <v>13</v>
      </c>
      <c r="B6" s="23">
        <v>0</v>
      </c>
      <c r="C6" s="24">
        <v>0</v>
      </c>
      <c r="D6" s="10">
        <f>C6*B6</f>
        <v>0</v>
      </c>
    </row>
    <row r="7" ht="22.6" customHeight="1">
      <c r="A7" t="s" s="11">
        <v>48</v>
      </c>
      <c r="B7" s="25">
        <v>0</v>
      </c>
      <c r="C7" s="26">
        <v>0</v>
      </c>
      <c r="D7" s="13">
        <f>C7*B7</f>
        <v>0</v>
      </c>
    </row>
    <row r="8" ht="22.6" customHeight="1">
      <c r="A8" s="14"/>
      <c r="B8" s="15"/>
      <c r="C8" t="s" s="14">
        <v>21</v>
      </c>
      <c r="D8" s="15">
        <f>D3+D4+D6+D7</f>
        <v>0</v>
      </c>
    </row>
  </sheetData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&amp;C&amp;"Avenir Next,Regular"&amp;10&amp;K000000&amp;P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5"/>
  <sheetViews>
    <sheetView workbookViewId="0" showGridLines="0" defaultGridColor="1">
      <pane topLeftCell="A4" xSplit="0" ySplit="3" activePane="bottomLeft" state="frozen"/>
    </sheetView>
  </sheetViews>
  <sheetFormatPr defaultColWidth="20.5747" defaultRowHeight="21.65" customHeight="1" outlineLevelRow="0" outlineLevelCol="0"/>
  <cols>
    <col min="1" max="1" width="36.1016" style="27" customWidth="1"/>
    <col min="2" max="2" width="13.3281" style="27" customWidth="1"/>
    <col min="3" max="3" width="15.0234" style="27" customWidth="1"/>
    <col min="4" max="4" width="16.3984" style="27" customWidth="1"/>
    <col min="5" max="256" width="20.5859" style="27" customWidth="1"/>
  </cols>
  <sheetData>
    <row r="1" ht="81.15" customHeight="1"/>
    <row r="2" ht="23.65" customHeight="1">
      <c r="A2" t="s" s="28">
        <v>49</v>
      </c>
      <c r="B2" s="29"/>
      <c r="C2" s="29"/>
      <c r="D2" s="29"/>
    </row>
    <row r="3" ht="23.65" customHeight="1">
      <c r="A3" t="s" s="3">
        <v>42</v>
      </c>
      <c r="B3" t="s" s="4">
        <v>43</v>
      </c>
      <c r="C3" t="s" s="4">
        <v>44</v>
      </c>
      <c r="D3" t="s" s="4">
        <v>21</v>
      </c>
    </row>
    <row r="4" ht="22.6" customHeight="1">
      <c r="A4" t="s" s="5">
        <v>45</v>
      </c>
      <c r="B4" s="21">
        <v>0</v>
      </c>
      <c r="C4" s="22">
        <v>0</v>
      </c>
      <c r="D4" s="7">
        <f>C4*B4</f>
        <v>0</v>
      </c>
    </row>
    <row r="5" ht="22.25" customHeight="1">
      <c r="A5" t="s" s="8">
        <v>46</v>
      </c>
      <c r="B5" s="23">
        <v>0</v>
      </c>
      <c r="C5" s="24">
        <v>0</v>
      </c>
      <c r="D5" s="10">
        <f>B5*C5</f>
        <v>0</v>
      </c>
    </row>
    <row r="6" ht="22.25" customHeight="1">
      <c r="A6" t="s" s="8">
        <v>50</v>
      </c>
      <c r="B6" s="23">
        <v>0</v>
      </c>
      <c r="C6" s="24">
        <v>0</v>
      </c>
      <c r="D6" s="10">
        <f>C6*B6</f>
        <v>0</v>
      </c>
    </row>
    <row r="7" ht="22.25" customHeight="1">
      <c r="A7" t="s" s="8">
        <v>47</v>
      </c>
      <c r="B7" s="23">
        <v>0</v>
      </c>
      <c r="C7" s="24">
        <v>0</v>
      </c>
      <c r="D7" s="10">
        <f>C7*B7</f>
        <v>0</v>
      </c>
    </row>
    <row r="8" ht="22.25" customHeight="1">
      <c r="A8" t="s" s="8">
        <v>51</v>
      </c>
      <c r="B8" s="23">
        <v>0</v>
      </c>
      <c r="C8" s="24">
        <v>0</v>
      </c>
      <c r="D8" s="10">
        <f>C8*B8</f>
        <v>0</v>
      </c>
    </row>
    <row r="9" ht="22.25" customHeight="1">
      <c r="A9" t="s" s="8">
        <v>51</v>
      </c>
      <c r="B9" s="23">
        <v>0</v>
      </c>
      <c r="C9" s="24">
        <v>0</v>
      </c>
      <c r="D9" s="10">
        <f>C9*B9</f>
        <v>0</v>
      </c>
    </row>
    <row r="10" ht="22.25" customHeight="1">
      <c r="A10" t="s" s="8">
        <v>13</v>
      </c>
      <c r="B10" s="23">
        <v>0</v>
      </c>
      <c r="C10" s="24">
        <v>0</v>
      </c>
      <c r="D10" s="10">
        <f>C10*B10</f>
        <v>0</v>
      </c>
    </row>
    <row r="11" ht="22.6" customHeight="1">
      <c r="A11" t="s" s="11">
        <v>48</v>
      </c>
      <c r="B11" s="25">
        <v>0</v>
      </c>
      <c r="C11" s="26">
        <v>0</v>
      </c>
      <c r="D11" s="13">
        <f>C11*B11</f>
        <v>0</v>
      </c>
    </row>
    <row r="12" ht="22.6" customHeight="1">
      <c r="A12" s="14"/>
      <c r="B12" s="15"/>
      <c r="C12" t="s" s="14">
        <v>21</v>
      </c>
      <c r="D12" s="15">
        <f>D4+D11+D10+D9+D8+D7+D6+D5</f>
        <v>0</v>
      </c>
    </row>
    <row r="13" ht="22.25" customHeight="1">
      <c r="A13" s="30"/>
      <c r="B13" s="31"/>
      <c r="C13" t="s" s="30">
        <v>52</v>
      </c>
      <c r="D13" s="31">
        <f>D12*4</f>
        <v>0</v>
      </c>
    </row>
    <row r="14" ht="22.25" customHeight="1">
      <c r="A14" s="30"/>
      <c r="B14" s="31"/>
      <c r="C14" t="s" s="30">
        <v>53</v>
      </c>
      <c r="D14" s="31">
        <v>0</v>
      </c>
    </row>
    <row r="15" ht="22.25" customHeight="1">
      <c r="A15" s="30"/>
      <c r="B15" s="31"/>
      <c r="C15" t="s" s="30">
        <v>54</v>
      </c>
      <c r="D15" s="31">
        <f>D14-D12</f>
        <v>0</v>
      </c>
    </row>
  </sheetData>
  <pageMargins left="0.75" right="0.75" top="0.25" bottom="0.5" header="0.25" footer="0.25"/>
  <pageSetup firstPageNumber="1" fitToHeight="1" fitToWidth="1" scale="100" useFirstPageNumber="0" orientation="portrait" pageOrder="downThenOver"/>
  <headerFooter>
    <oddFooter>&amp;C&amp;"Avenir Next,Regular"&amp;10&amp;K000000&amp;P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